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stelle\Desktop\SMLC DOCS\"/>
    </mc:Choice>
  </mc:AlternateContent>
  <bookViews>
    <workbookView xWindow="0" yWindow="0" windowWidth="23040" windowHeight="9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s="1"/>
  <c r="G30" i="1"/>
  <c r="G31" i="1" s="1"/>
  <c r="E30" i="1" l="1"/>
  <c r="E7" i="1"/>
  <c r="E31" i="1" s="1"/>
  <c r="D30" i="1" l="1"/>
  <c r="D7" i="1" l="1"/>
  <c r="D31" i="1" s="1"/>
  <c r="C30" i="1" l="1"/>
  <c r="C31" i="1" s="1"/>
  <c r="B30" i="1" l="1"/>
  <c r="B31" i="1" s="1"/>
</calcChain>
</file>

<file path=xl/sharedStrings.xml><?xml version="1.0" encoding="utf-8"?>
<sst xmlns="http://schemas.openxmlformats.org/spreadsheetml/2006/main" count="38" uniqueCount="34">
  <si>
    <t>Revenues</t>
  </si>
  <si>
    <t>Expenditures</t>
  </si>
  <si>
    <t xml:space="preserve">State Aid </t>
  </si>
  <si>
    <t>Other Sources</t>
  </si>
  <si>
    <t>Total Revenue</t>
  </si>
  <si>
    <t>Movie Licenses</t>
  </si>
  <si>
    <t xml:space="preserve">Salaries and Related Expenses </t>
  </si>
  <si>
    <t>Legal Fees</t>
  </si>
  <si>
    <t>Accounting Fees</t>
  </si>
  <si>
    <t>RIDES &amp; MCLS</t>
  </si>
  <si>
    <t>MLA</t>
  </si>
  <si>
    <t>MIRS</t>
  </si>
  <si>
    <t>Printing &amp; Copying / Website</t>
  </si>
  <si>
    <t xml:space="preserve">Director Travel and Meeting Expenses </t>
  </si>
  <si>
    <t>Coop Workshops/Training</t>
  </si>
  <si>
    <t>Meeting Supplies, Food</t>
  </si>
  <si>
    <t>Total Expenditures</t>
  </si>
  <si>
    <t xml:space="preserve">Total Revenues Over (Under) Expenses </t>
  </si>
  <si>
    <t>Membership Dues:</t>
  </si>
  <si>
    <t>Bonding Insurance</t>
  </si>
  <si>
    <t>Grants to Members - Regular Grants</t>
  </si>
  <si>
    <t>2021 Approved</t>
  </si>
  <si>
    <t>PPE Mini Grants ($260)</t>
  </si>
  <si>
    <t>2022 Approved</t>
  </si>
  <si>
    <t>2023 Approved</t>
  </si>
  <si>
    <t>2024 Approved</t>
  </si>
  <si>
    <t>2024 Professional Development Grant ($500)</t>
  </si>
  <si>
    <t>Treasurer Stipend</t>
  </si>
  <si>
    <t>LCM (formerly MCDA)</t>
  </si>
  <si>
    <t>2024 Approved with Amendments</t>
  </si>
  <si>
    <t>2024 Additional Suggested Amendments</t>
  </si>
  <si>
    <t>2025 Proposed Budget</t>
  </si>
  <si>
    <t>SMLC Budget 2024 Amendments, 2025 Approved</t>
  </si>
  <si>
    <t>2025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</si>
</sst>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1" xfId="0" applyBorder="1"/>
    <xf numFmtId="3" fontId="2" fillId="0" borderId="0" xfId="0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164" fontId="0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64" fontId="0" fillId="0" borderId="0" xfId="1" applyNumberFormat="1" applyFont="1" applyFill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164" fontId="6" fillId="0" borderId="0" xfId="1" applyNumberFormat="1" applyFont="1"/>
    <xf numFmtId="164" fontId="6" fillId="0" borderId="1" xfId="1" applyNumberFormat="1" applyFont="1" applyBorder="1"/>
    <xf numFmtId="164" fontId="5" fillId="0" borderId="0" xfId="1" applyNumberFormat="1" applyFont="1"/>
    <xf numFmtId="164" fontId="6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10" zoomScaleNormal="110" workbookViewId="0">
      <selection activeCell="H2" sqref="H2:H29"/>
    </sheetView>
  </sheetViews>
  <sheetFormatPr defaultRowHeight="15" x14ac:dyDescent="0.25"/>
  <cols>
    <col min="1" max="1" width="39.5703125" customWidth="1"/>
    <col min="2" max="2" width="12.5703125" bestFit="1" customWidth="1"/>
    <col min="3" max="3" width="13.28515625" style="5" bestFit="1" customWidth="1"/>
    <col min="4" max="7" width="13.28515625" style="5" customWidth="1"/>
    <col min="8" max="8" width="71.5703125" customWidth="1"/>
  </cols>
  <sheetData>
    <row r="1" spans="1:8" x14ac:dyDescent="0.25">
      <c r="A1" s="16" t="s">
        <v>32</v>
      </c>
      <c r="B1" s="16"/>
      <c r="C1" s="16"/>
      <c r="D1" s="16"/>
      <c r="E1" s="16"/>
      <c r="F1" s="16"/>
      <c r="G1" s="16"/>
      <c r="H1" s="16"/>
    </row>
    <row r="3" spans="1:8" ht="60.75" thickBot="1" x14ac:dyDescent="0.3">
      <c r="A3" s="11" t="s">
        <v>0</v>
      </c>
      <c r="B3" s="12" t="s">
        <v>21</v>
      </c>
      <c r="C3" s="13" t="s">
        <v>23</v>
      </c>
      <c r="D3" s="13" t="s">
        <v>24</v>
      </c>
      <c r="E3" s="13" t="s">
        <v>29</v>
      </c>
      <c r="F3" s="17" t="s">
        <v>30</v>
      </c>
      <c r="G3" s="17" t="s">
        <v>33</v>
      </c>
      <c r="H3" s="4"/>
    </row>
    <row r="4" spans="1:8" x14ac:dyDescent="0.25">
      <c r="F4" s="18"/>
      <c r="G4" s="18"/>
    </row>
    <row r="5" spans="1:8" x14ac:dyDescent="0.25">
      <c r="A5" t="s">
        <v>2</v>
      </c>
      <c r="B5" s="5">
        <v>240000</v>
      </c>
      <c r="C5" s="5">
        <v>300000</v>
      </c>
      <c r="D5" s="5">
        <v>350505</v>
      </c>
      <c r="E5" s="5">
        <v>350505</v>
      </c>
      <c r="F5" s="18">
        <v>372891</v>
      </c>
      <c r="G5" s="18">
        <v>380000</v>
      </c>
      <c r="H5" s="9"/>
    </row>
    <row r="6" spans="1:8" ht="15.75" thickBot="1" x14ac:dyDescent="0.3">
      <c r="A6" s="6" t="s">
        <v>3</v>
      </c>
      <c r="B6" s="6"/>
      <c r="C6" s="10"/>
      <c r="D6" s="10"/>
      <c r="E6" s="10"/>
      <c r="F6" s="19"/>
      <c r="G6" s="19"/>
    </row>
    <row r="7" spans="1:8" x14ac:dyDescent="0.25">
      <c r="A7" s="1" t="s">
        <v>4</v>
      </c>
      <c r="B7" s="8">
        <v>240000</v>
      </c>
      <c r="C7" s="8">
        <v>300000</v>
      </c>
      <c r="D7" s="8">
        <f>D5</f>
        <v>350505</v>
      </c>
      <c r="E7" s="8">
        <f>E5</f>
        <v>350505</v>
      </c>
      <c r="F7" s="20">
        <v>372891</v>
      </c>
      <c r="G7" s="20">
        <v>380000</v>
      </c>
    </row>
    <row r="8" spans="1:8" x14ac:dyDescent="0.25">
      <c r="A8" s="1"/>
      <c r="B8" s="8"/>
      <c r="F8" s="18"/>
      <c r="G8" s="18"/>
    </row>
    <row r="9" spans="1:8" ht="60.75" thickBot="1" x14ac:dyDescent="0.3">
      <c r="A9" s="11" t="s">
        <v>1</v>
      </c>
      <c r="B9" s="12" t="s">
        <v>21</v>
      </c>
      <c r="C9" s="13" t="s">
        <v>23</v>
      </c>
      <c r="D9" s="13" t="s">
        <v>24</v>
      </c>
      <c r="E9" s="13" t="s">
        <v>25</v>
      </c>
      <c r="F9" s="17" t="s">
        <v>30</v>
      </c>
      <c r="G9" s="17" t="s">
        <v>31</v>
      </c>
    </row>
    <row r="10" spans="1:8" x14ac:dyDescent="0.25">
      <c r="F10" s="18"/>
      <c r="G10" s="18"/>
    </row>
    <row r="11" spans="1:8" x14ac:dyDescent="0.25">
      <c r="A11" t="s">
        <v>20</v>
      </c>
      <c r="B11" s="2">
        <v>76000</v>
      </c>
      <c r="C11" s="5">
        <v>76000</v>
      </c>
      <c r="D11" s="5">
        <v>114000</v>
      </c>
      <c r="E11" s="5">
        <v>114000</v>
      </c>
      <c r="F11" s="18">
        <v>114000</v>
      </c>
      <c r="G11" s="18">
        <v>114000</v>
      </c>
    </row>
    <row r="12" spans="1:8" x14ac:dyDescent="0.25">
      <c r="A12" s="3" t="s">
        <v>22</v>
      </c>
      <c r="B12" s="2">
        <v>9500</v>
      </c>
      <c r="C12" s="5">
        <v>9500</v>
      </c>
      <c r="F12" s="18"/>
      <c r="G12" s="18"/>
    </row>
    <row r="13" spans="1:8" x14ac:dyDescent="0.25">
      <c r="A13" s="3" t="s">
        <v>26</v>
      </c>
      <c r="B13" s="2"/>
      <c r="E13" s="5">
        <v>19000</v>
      </c>
      <c r="F13" s="18">
        <v>19000</v>
      </c>
      <c r="G13" s="18">
        <v>19000</v>
      </c>
    </row>
    <row r="14" spans="1:8" x14ac:dyDescent="0.25">
      <c r="A14" t="s">
        <v>5</v>
      </c>
      <c r="B14">
        <v>0</v>
      </c>
      <c r="C14" s="14">
        <v>23000</v>
      </c>
      <c r="D14" s="14">
        <v>23000</v>
      </c>
      <c r="E14" s="14">
        <v>23000</v>
      </c>
      <c r="F14" s="21">
        <v>23381</v>
      </c>
      <c r="G14" s="21">
        <v>23400</v>
      </c>
    </row>
    <row r="15" spans="1:8" x14ac:dyDescent="0.25">
      <c r="A15" t="s">
        <v>6</v>
      </c>
      <c r="B15" s="2">
        <v>15000</v>
      </c>
      <c r="C15" s="5">
        <v>15000</v>
      </c>
      <c r="D15" s="5">
        <v>15000</v>
      </c>
      <c r="E15" s="5">
        <v>20000</v>
      </c>
      <c r="F15" s="18">
        <v>20000</v>
      </c>
      <c r="G15" s="18">
        <v>20000</v>
      </c>
    </row>
    <row r="16" spans="1:8" x14ac:dyDescent="0.25">
      <c r="A16" t="s">
        <v>27</v>
      </c>
      <c r="B16" s="2"/>
      <c r="E16" s="5">
        <v>500</v>
      </c>
      <c r="F16" s="18">
        <v>500</v>
      </c>
      <c r="G16" s="18">
        <v>500</v>
      </c>
      <c r="H16" s="9"/>
    </row>
    <row r="17" spans="1:8" x14ac:dyDescent="0.25">
      <c r="A17" t="s">
        <v>7</v>
      </c>
      <c r="B17" s="2">
        <v>2000</v>
      </c>
      <c r="C17" s="5">
        <v>2000</v>
      </c>
      <c r="D17" s="5">
        <v>2000</v>
      </c>
      <c r="E17" s="5">
        <v>2000</v>
      </c>
      <c r="F17" s="18">
        <v>6000</v>
      </c>
      <c r="G17" s="18">
        <v>2000</v>
      </c>
    </row>
    <row r="18" spans="1:8" x14ac:dyDescent="0.25">
      <c r="A18" t="s">
        <v>8</v>
      </c>
      <c r="B18" s="2">
        <v>7000</v>
      </c>
      <c r="C18" s="5">
        <v>7000</v>
      </c>
      <c r="D18" s="5">
        <v>7000</v>
      </c>
      <c r="E18" s="5">
        <v>7000</v>
      </c>
      <c r="F18" s="18">
        <v>5000</v>
      </c>
      <c r="G18" s="18">
        <v>1000</v>
      </c>
      <c r="H18" s="15"/>
    </row>
    <row r="19" spans="1:8" x14ac:dyDescent="0.25">
      <c r="A19" t="s">
        <v>18</v>
      </c>
      <c r="F19" s="18"/>
      <c r="G19" s="18"/>
    </row>
    <row r="20" spans="1:8" x14ac:dyDescent="0.25">
      <c r="A20" s="3" t="s">
        <v>9</v>
      </c>
      <c r="B20" s="2">
        <v>92031</v>
      </c>
      <c r="C20" s="5">
        <v>92031</v>
      </c>
      <c r="D20" s="5">
        <v>98000</v>
      </c>
      <c r="E20" s="5">
        <v>105000</v>
      </c>
      <c r="F20" s="18">
        <v>121000</v>
      </c>
      <c r="G20" s="18">
        <v>130000</v>
      </c>
    </row>
    <row r="21" spans="1:8" x14ac:dyDescent="0.25">
      <c r="A21" s="3" t="s">
        <v>10</v>
      </c>
      <c r="B21" s="2">
        <v>29085</v>
      </c>
      <c r="C21" s="5">
        <v>29512</v>
      </c>
      <c r="D21" s="5">
        <v>30000</v>
      </c>
      <c r="E21" s="5">
        <v>30000</v>
      </c>
      <c r="F21" s="18">
        <v>30000</v>
      </c>
      <c r="G21" s="18">
        <v>30000</v>
      </c>
    </row>
    <row r="22" spans="1:8" x14ac:dyDescent="0.25">
      <c r="A22" s="3" t="s">
        <v>11</v>
      </c>
      <c r="B22" s="2">
        <v>500</v>
      </c>
      <c r="C22" s="5">
        <v>500</v>
      </c>
      <c r="D22" s="5">
        <v>500</v>
      </c>
      <c r="E22" s="5">
        <v>500</v>
      </c>
      <c r="F22" s="18">
        <v>500</v>
      </c>
      <c r="G22" s="18">
        <v>500</v>
      </c>
    </row>
    <row r="23" spans="1:8" x14ac:dyDescent="0.25">
      <c r="A23" s="3" t="s">
        <v>28</v>
      </c>
      <c r="B23" s="2">
        <v>500</v>
      </c>
      <c r="C23" s="5">
        <v>500</v>
      </c>
      <c r="D23" s="5">
        <v>500</v>
      </c>
      <c r="E23" s="5">
        <v>500</v>
      </c>
      <c r="F23" s="18">
        <v>500</v>
      </c>
      <c r="G23" s="18">
        <v>500</v>
      </c>
    </row>
    <row r="24" spans="1:8" x14ac:dyDescent="0.25">
      <c r="A24" t="s">
        <v>12</v>
      </c>
      <c r="B24" s="2">
        <v>318</v>
      </c>
      <c r="D24" s="5">
        <v>318</v>
      </c>
      <c r="E24" s="5">
        <v>318</v>
      </c>
      <c r="F24" s="18">
        <v>318</v>
      </c>
      <c r="G24" s="18">
        <v>319</v>
      </c>
    </row>
    <row r="25" spans="1:8" x14ac:dyDescent="0.25">
      <c r="A25" t="s">
        <v>13</v>
      </c>
      <c r="B25" s="2">
        <v>1000</v>
      </c>
      <c r="C25" s="5">
        <v>1000</v>
      </c>
      <c r="D25" s="5">
        <v>2000</v>
      </c>
      <c r="E25" s="5">
        <v>2000</v>
      </c>
      <c r="F25" s="18">
        <v>2000</v>
      </c>
      <c r="G25" s="18">
        <v>2000</v>
      </c>
    </row>
    <row r="26" spans="1:8" x14ac:dyDescent="0.25">
      <c r="A26" t="s">
        <v>14</v>
      </c>
      <c r="B26" s="2">
        <v>5566</v>
      </c>
      <c r="C26" s="5">
        <v>10000</v>
      </c>
      <c r="D26" s="5">
        <v>10000</v>
      </c>
      <c r="E26" s="5">
        <v>24387</v>
      </c>
      <c r="F26" s="18">
        <v>28392</v>
      </c>
      <c r="G26" s="18">
        <v>34466</v>
      </c>
    </row>
    <row r="27" spans="1:8" x14ac:dyDescent="0.25">
      <c r="A27" t="s">
        <v>19</v>
      </c>
      <c r="B27" s="2">
        <v>1500</v>
      </c>
      <c r="C27" s="5">
        <v>300</v>
      </c>
      <c r="D27" s="5">
        <v>300</v>
      </c>
      <c r="E27" s="5">
        <v>300</v>
      </c>
      <c r="F27" s="18">
        <v>300</v>
      </c>
      <c r="G27" s="18">
        <v>315</v>
      </c>
    </row>
    <row r="28" spans="1:8" x14ac:dyDescent="0.25">
      <c r="A28" t="s">
        <v>15</v>
      </c>
      <c r="B28" s="2">
        <v>0</v>
      </c>
      <c r="C28" s="5">
        <v>0</v>
      </c>
      <c r="D28" s="5">
        <v>2000</v>
      </c>
      <c r="E28" s="5">
        <v>2000</v>
      </c>
      <c r="F28" s="18">
        <v>2000</v>
      </c>
      <c r="G28" s="18">
        <v>2000</v>
      </c>
    </row>
    <row r="29" spans="1:8" ht="15.75" thickBot="1" x14ac:dyDescent="0.3">
      <c r="A29" s="6"/>
      <c r="B29" s="6"/>
      <c r="C29" s="10"/>
      <c r="D29" s="10"/>
      <c r="E29" s="10"/>
      <c r="F29" s="10"/>
      <c r="G29" s="10"/>
    </row>
    <row r="30" spans="1:8" x14ac:dyDescent="0.25">
      <c r="A30" s="1" t="s">
        <v>16</v>
      </c>
      <c r="B30" s="7">
        <f>SUM(B11:B29)</f>
        <v>240000</v>
      </c>
      <c r="C30" s="5">
        <f>SUM(C11:C28)</f>
        <v>266343</v>
      </c>
      <c r="D30" s="5">
        <f>SUM(D11:D29)</f>
        <v>304618</v>
      </c>
      <c r="E30" s="5">
        <f>SUM(E11:E29)</f>
        <v>350505</v>
      </c>
      <c r="F30" s="5">
        <f>SUM(F11:F29)</f>
        <v>372891</v>
      </c>
      <c r="G30" s="5">
        <f>SUM(G11:G29)</f>
        <v>380000</v>
      </c>
    </row>
    <row r="31" spans="1:8" x14ac:dyDescent="0.25">
      <c r="A31" t="s">
        <v>17</v>
      </c>
      <c r="B31" s="2">
        <f>B30-B7</f>
        <v>0</v>
      </c>
      <c r="C31" s="5">
        <f>C7-C30</f>
        <v>33657</v>
      </c>
      <c r="D31" s="5">
        <f>D7-D30</f>
        <v>45887</v>
      </c>
      <c r="E31" s="5">
        <f>E7-E30</f>
        <v>0</v>
      </c>
      <c r="F31" s="5">
        <f>F7-F30</f>
        <v>0</v>
      </c>
      <c r="G31" s="5">
        <f>G7-G30</f>
        <v>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aestelle</dc:creator>
  <cp:lastModifiedBy>aestelle</cp:lastModifiedBy>
  <dcterms:created xsi:type="dcterms:W3CDTF">2020-08-09T21:43:04Z</dcterms:created>
  <dcterms:modified xsi:type="dcterms:W3CDTF">2025-02-21T18:02:34Z</dcterms:modified>
</cp:coreProperties>
</file>